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pplier Comparison" sheetId="1" r:id="rId1"/>
    <sheet name="How to us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0.83203125" customWidth="1"/>
    <col min="2" max="2" width="20.83203125" customWidth="1"/>
    <col min="3" max="3" width="14.83203125" customWidth="1"/>
    <col min="4" max="4" width="14.83203125" customWidth="1"/>
    <col min="5" max="5" width="14.83203125" customWidth="1"/>
    <col min="6" max="6" width="10.83203125" customWidth="1"/>
    <col min="7" max="7" width="16.83203125" customWidth="1"/>
    <col min="8" max="8" width="16.83203125" customWidth="1"/>
    <col min="9" max="9" width="16.83203125" customWidth="1"/>
    <col min="10" max="10" width="12.83203125" customWidth="1"/>
    <col min="11" max="11" width="14.83203125" customWidth="1"/>
    <col min="12" max="12" width="14.83203125" customWidth="1"/>
  </cols>
  <sheetData>
    <row r="1">
      <c r="A1" t="str">
        <v>SKU</v>
      </c>
      <c r="B1" t="str">
        <v>Item</v>
      </c>
      <c r="C1" t="str">
        <v>Supplier A Price</v>
      </c>
      <c r="D1" t="str">
        <v>Supplier B Price</v>
      </c>
      <c r="E1" t="str">
        <v>Supplier C Price</v>
      </c>
      <c r="F1" t="str">
        <v>Quantity</v>
      </c>
      <c r="G1" t="str">
        <v>Supplier A Line Total</v>
      </c>
      <c r="H1" t="str">
        <v>Supplier B Line Total</v>
      </c>
      <c r="I1" t="str">
        <v>Supplier C Line Total</v>
      </c>
      <c r="J1" t="str">
        <v>Cheapest Price</v>
      </c>
      <c r="K1" t="str">
        <v>Cheapest Supplier</v>
      </c>
      <c r="L1" t="str">
        <v>Cheapest Line Total</v>
      </c>
    </row>
    <row r="2">
      <c r="A2" t="str">
        <v>SKU-100</v>
      </c>
      <c r="B2" t="str">
        <v>Widget, 10mm</v>
      </c>
      <c r="C2">
        <v>10</v>
      </c>
      <c r="D2">
        <v>9.2</v>
      </c>
      <c r="E2">
        <v>9.8</v>
      </c>
      <c r="F2">
        <v>500</v>
      </c>
      <c r="G2">
        <f>IF(C2="","",C2*F2)</f>
        <v>5000</v>
      </c>
      <c r="H2">
        <f>IF(D2="","",D2*F2)</f>
        <v>4600</v>
      </c>
      <c r="I2">
        <f>IF(E2="","",E2*F2)</f>
        <v>4900</v>
      </c>
      <c r="J2">
        <f>MIN(C2:E2)</f>
        <v>9.2</v>
      </c>
      <c r="K2" t="str">
        <f>SUBSTITUTE(INDEX($C$1:$E$1, MATCH(J2, C2:E2, 0)), " Price", "")</f>
        <v>Supplier B</v>
      </c>
      <c r="L2">
        <f>IF(J2="","",J2*F2)</f>
        <v>4600</v>
      </c>
    </row>
    <row r="3">
      <c r="A3" t="str">
        <v>SKU-200</v>
      </c>
      <c r="B3" t="str">
        <v>Bracket, steel</v>
      </c>
      <c r="C3">
        <v>4.5</v>
      </c>
      <c r="D3">
        <v>4.5</v>
      </c>
      <c r="E3">
        <v>4.6</v>
      </c>
      <c r="F3">
        <v>1200</v>
      </c>
      <c r="G3">
        <f>IF(C3="","",C3*F3)</f>
        <v>5400</v>
      </c>
      <c r="H3">
        <f>IF(D3="","",D3*F3)</f>
        <v>5400</v>
      </c>
      <c r="I3">
        <f>IF(E3="","",E3*F3)</f>
        <v>5520</v>
      </c>
      <c r="J3">
        <f>MIN(C3:E3)</f>
        <v>4.5</v>
      </c>
      <c r="K3" t="str">
        <f>SUBSTITUTE(INDEX($C$1:$E$1, MATCH(J3, C3:E3, 0)), " Price", "")</f>
        <v>Supplier A</v>
      </c>
      <c r="L3">
        <f>IF(J3="","",J3*F3)</f>
        <v>5400</v>
      </c>
    </row>
    <row r="4">
      <c r="A4" t="str">
        <v>SKU-300</v>
      </c>
      <c r="B4" t="str">
        <v>Gasket, rubber</v>
      </c>
      <c r="D4">
        <v>18</v>
      </c>
      <c r="E4">
        <v>17.5</v>
      </c>
      <c r="F4">
        <v>150</v>
      </c>
      <c r="G4" t="str">
        <v/>
      </c>
      <c r="H4">
        <f>IF(D4="","",D4*F4)</f>
        <v>2700</v>
      </c>
      <c r="I4">
        <f>IF(E4="","",E4*F4)</f>
        <v>2625</v>
      </c>
      <c r="J4">
        <f>MIN(C4:E4)</f>
        <v>17.5</v>
      </c>
      <c r="K4" t="str">
        <f>SUBSTITUTE(INDEX($C$1:$E$1, MATCH(J4, C4:E4, 0)), " Price", "")</f>
        <v>Supplier C</v>
      </c>
      <c r="L4">
        <f>IF(J4="","",J4*F4)</f>
        <v>2625</v>
      </c>
    </row>
    <row r="5">
      <c r="A5" t="str">
        <v>SKU-400</v>
      </c>
      <c r="B5" t="str">
        <v>Fastener, M6</v>
      </c>
      <c r="C5">
        <v>6</v>
      </c>
      <c r="F5">
        <v>3000</v>
      </c>
      <c r="G5">
        <f>IF(C5="","",C5*F5)</f>
        <v>18000</v>
      </c>
      <c r="H5" t="str">
        <v/>
      </c>
      <c r="I5" t="str">
        <v/>
      </c>
      <c r="J5">
        <f>MIN(C5:E5)</f>
        <v>6</v>
      </c>
      <c r="K5" t="str">
        <f>SUBSTITUTE(INDEX($C$1:$E$1, MATCH(J5, C5:E5, 0)), " Price", "")</f>
        <v>Supplier A</v>
      </c>
      <c r="L5">
        <f>IF(J5="","",J5*F5)</f>
        <v>18000</v>
      </c>
    </row>
    <row r="6">
      <c r="A6" t="str">
        <v>SKU-500</v>
      </c>
      <c r="B6" t="str">
        <v>Panel, aluminium</v>
      </c>
      <c r="C6">
        <v>42</v>
      </c>
      <c r="D6">
        <v>39.75</v>
      </c>
      <c r="E6">
        <v>41.1</v>
      </c>
      <c r="F6">
        <v>80</v>
      </c>
      <c r="G6">
        <f>IF(C6="","",C6*F6)</f>
        <v>3360</v>
      </c>
      <c r="H6">
        <f>IF(D6="","",D6*F6)</f>
        <v>3180</v>
      </c>
      <c r="I6">
        <f>IF(E6="","",E6*F6)</f>
        <v>3288</v>
      </c>
      <c r="J6">
        <f>MIN(C6:E6)</f>
        <v>39.75</v>
      </c>
      <c r="K6" t="str">
        <f>SUBSTITUTE(INDEX($C$1:$E$1, MATCH(J6, C6:E6, 0)), " Price", "")</f>
        <v>Supplier B</v>
      </c>
      <c r="L6">
        <f>IF(J6="","",J6*F6)</f>
        <v>3180</v>
      </c>
    </row>
    <row r="8">
      <c r="B8" t="str">
        <v>Basket total (cheapest offer per item)</v>
      </c>
      <c r="L8">
        <f>SUM(L2:L6)</f>
        <v>33805</v>
      </c>
    </row>
    <row r="9">
      <c r="B9" t="str">
        <v>Supplier A total (items A quoted only)</v>
      </c>
      <c r="G9">
        <f>SUM(G2:G6)</f>
        <v>31760</v>
      </c>
    </row>
    <row r="10">
      <c r="B10" t="str">
        <v>Supplier B total (items B quoted only)</v>
      </c>
      <c r="H10">
        <f>SUM(H2:H6)</f>
        <v>15880</v>
      </c>
    </row>
    <row r="11">
      <c r="B11" t="str">
        <v>Supplier C total (items C quoted only)</v>
      </c>
      <c r="I11">
        <f>SUM(I2:I6)</f>
        <v>16333</v>
      </c>
    </row>
  </sheetData>
  <ignoredErrors>
    <ignoredError numberStoredAsText="1" sqref="A1:L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workbookViewId="0"/>
  </sheetViews>
  <cols>
    <col min="1" max="1" width="90.83203125" customWidth="1"/>
  </cols>
  <sheetData>
    <row r="1">
      <c r="A1" t="str">
        <v>CostRift — Supplier Quote Comparison Template</v>
      </c>
    </row>
    <row r="3">
      <c r="A3" t="str">
        <v>How to use this template</v>
      </c>
    </row>
    <row r="4">
      <c r="A4" t="str">
        <v>1. Replace the 5 example rows with your own items. Keep one row per item.</v>
      </c>
    </row>
    <row r="5">
      <c r="A5" t="str">
        <v>2. Enter each supplier's quoted price in the Supplier A/B/C Price columns. Leave a cell blank if that supplier did not quote the item — do not enter 0.</v>
      </c>
    </row>
    <row r="6">
      <c r="A6" t="str">
        <v>3. Enter the quantity you need for each item.</v>
      </c>
    </row>
    <row r="7">
      <c r="A7" t="str">
        <v>4. The Line Total, Cheapest Price, Cheapest Supplier, and Cheapest Line Total columns calculate automatically. Copy the formulas down for additional rows.</v>
      </c>
    </row>
    <row r="8">
      <c r="A8" t="str">
        <v>5. The Basket total row (cheapest offer per item) compares against each supplier's own total.</v>
      </c>
    </row>
    <row r="10">
      <c r="A10" t="str">
        <v>A caveat on the per-supplier totals</v>
      </c>
    </row>
    <row r="11">
      <c r="A11" t="str">
        <v>The 'Supplier A/B/C total' rows only add up the items that supplier actually quoted. If a supplier didn't quote every item, that total is not a true 'everything from one supplier' cost — it's useful for seeing roughly how much the cheapest-per-item approach could save, not as a guaranteed single-supplier price.</v>
      </c>
    </row>
    <row r="13">
      <c r="A13" t="str">
        <v>What this template does</v>
      </c>
    </row>
    <row r="14">
      <c r="A14" t="str">
        <v>- Compares up to 3 suppliers' prices for the same list of items.</v>
      </c>
    </row>
    <row r="15">
      <c r="A15" t="str">
        <v>- Finds the cheapest usable offer per item and the resulting basket total.</v>
      </c>
    </row>
    <row r="16">
      <c r="A16" t="str">
        <v>- Totals each supplier's own quoted items for a rough comparison.</v>
      </c>
    </row>
    <row r="18">
      <c r="A18" t="str">
        <v>What this template does not do</v>
      </c>
    </row>
    <row r="19">
      <c r="A19" t="str">
        <v>- It does not support weighted scoring (e.g. price + lead time + quality).</v>
      </c>
    </row>
    <row r="20">
      <c r="A20" t="str">
        <v>- It does not calculate total cost of ownership (freight, duties, payment terms).</v>
      </c>
    </row>
    <row r="21">
      <c r="A21" t="str">
        <v>- It does not handle more than 3 suppliers without adding columns yourself.</v>
      </c>
    </row>
    <row r="23">
      <c r="A23" t="str">
        <v>When this gets cumbersome — more suppliers, more items, recurring rounds of quotes —</v>
      </c>
    </row>
    <row r="24">
      <c r="A24" t="str">
        <v>CostRift compares the files directly: https://costrift.com/compare-supplier-quotes</v>
      </c>
    </row>
  </sheetData>
  <ignoredErrors>
    <ignoredError numberStoredAsText="1" sqref="A1:A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Comparison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