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rar Presupuestos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0.83203125" customWidth="1"/>
    <col min="2" max="2" width="24.83203125" customWidth="1"/>
    <col min="3" max="3" width="15.83203125" customWidth="1"/>
    <col min="4" max="4" width="15.83203125" customWidth="1"/>
    <col min="5" max="5" width="15.83203125" customWidth="1"/>
    <col min="6" max="6" width="9.83203125" customWidth="1"/>
    <col min="7" max="7" width="15.83203125" customWidth="1"/>
    <col min="8" max="8" width="15.83203125" customWidth="1"/>
    <col min="9" max="9" width="15.83203125" customWidth="1"/>
    <col min="10" max="10" width="14.83203125" customWidth="1"/>
    <col min="11" max="11" width="17.83203125" customWidth="1"/>
    <col min="12" max="12" width="15.83203125" customWidth="1"/>
  </cols>
  <sheetData>
    <row r="1">
      <c r="A1" t="str">
        <v>SKU</v>
      </c>
      <c r="B1" t="str">
        <v>Artículo</v>
      </c>
      <c r="C1" t="str">
        <v>Proveedor A Precio</v>
      </c>
      <c r="D1" t="str">
        <v>Proveedor B Precio</v>
      </c>
      <c r="E1" t="str">
        <v>Proveedor C Precio</v>
      </c>
      <c r="F1" t="str">
        <v>Cantidad</v>
      </c>
      <c r="G1" t="str">
        <v>Proveedor A Total</v>
      </c>
      <c r="H1" t="str">
        <v>Proveedor B Total</v>
      </c>
      <c r="I1" t="str">
        <v>Proveedor C Total</v>
      </c>
      <c r="J1" t="str">
        <v>Precio Más Bajo</v>
      </c>
      <c r="K1" t="str">
        <v>Proveedor Más Barato</v>
      </c>
      <c r="L1" t="str">
        <v>Total Más Bajo</v>
      </c>
    </row>
    <row r="2">
      <c r="A2" t="str">
        <v>ART-100</v>
      </c>
      <c r="B2" t="str">
        <v>Tornillo Hexagonal M8</v>
      </c>
      <c r="C2">
        <v>0.13</v>
      </c>
      <c r="D2">
        <v>0.12</v>
      </c>
      <c r="E2">
        <v>0.125</v>
      </c>
      <c r="F2">
        <v>5000</v>
      </c>
      <c r="G2" t="e">
        <f>IF(C2="","",C2*F2)</f>
      </c>
      <c r="H2" t="e">
        <f>IF(D2="","",D2*F2)</f>
      </c>
      <c r="I2" t="e">
        <f>IF(E2="","",E2*F2)</f>
      </c>
      <c r="J2" t="e">
        <f>MIN(C2:E2)</f>
      </c>
      <c r="K2">
        <f>SUBSTITUTE(INDEX($C$1:$E$1,MATCH(J2,C2:E2,0))," Precio","")</f>
      </c>
      <c r="L2" t="e">
        <f>IF(J2="","",J2*F2)</f>
      </c>
    </row>
    <row r="3">
      <c r="A3" t="str">
        <v>ART-200</v>
      </c>
      <c r="B3" t="str">
        <v>Brida para Cables 300mm</v>
      </c>
      <c r="C3">
        <v>0.09</v>
      </c>
      <c r="D3">
        <v>0.09</v>
      </c>
      <c r="E3">
        <v>0.095</v>
      </c>
      <c r="F3">
        <v>8000</v>
      </c>
      <c r="G3" t="e">
        <f>IF(C3="","",C3*F3)</f>
      </c>
      <c r="H3" t="e">
        <f>IF(D3="","",D3*F3)</f>
      </c>
      <c r="I3" t="e">
        <f>IF(E3="","",E3*F3)</f>
      </c>
      <c r="J3" t="e">
        <f>MIN(C3:E3)</f>
      </c>
      <c r="K3">
        <f>SUBSTITUTE(INDEX($C$1:$E$1,MATCH(J3,C3:E3,0))," Precio","")</f>
      </c>
      <c r="L3" t="e">
        <f>IF(J3="","",J3*F3)</f>
      </c>
    </row>
    <row r="4">
      <c r="A4" t="str">
        <v>ART-300</v>
      </c>
      <c r="B4" t="str">
        <v>Junta Tórica de Goma</v>
      </c>
      <c r="D4">
        <v>0.46</v>
      </c>
      <c r="E4">
        <v>0.43</v>
      </c>
      <c r="F4">
        <v>1200</v>
      </c>
      <c r="G4" t="e">
        <f>IF(C4="","",C4*F4)</f>
      </c>
      <c r="H4" t="e">
        <f>IF(D4="","",D4*F4)</f>
      </c>
      <c r="I4" t="e">
        <f>IF(E4="","",E4*F4)</f>
      </c>
      <c r="J4" t="e">
        <f>MIN(C4:E4)</f>
      </c>
      <c r="K4">
        <f>SUBSTITUTE(INDEX($C$1:$E$1,MATCH(J4,C4:E4,0))," Precio","")</f>
      </c>
      <c r="L4" t="e">
        <f>IF(J4="","",J4*F4)</f>
      </c>
    </row>
    <row r="5">
      <c r="A5" t="str">
        <v>ART-400</v>
      </c>
      <c r="B5" t="str">
        <v>Escuadra de Montaje Acero</v>
      </c>
      <c r="C5">
        <v>1.95</v>
      </c>
      <c r="F5">
        <v>600</v>
      </c>
      <c r="G5" t="e">
        <f>IF(C5="","",C5*F5)</f>
      </c>
      <c r="H5" t="e">
        <f>IF(D5="","",D5*F5)</f>
      </c>
      <c r="I5" t="e">
        <f>IF(E5="","",E5*F5)</f>
      </c>
      <c r="J5" t="e">
        <f>MIN(C5:E5)</f>
      </c>
      <c r="K5">
        <f>SUBSTITUTE(INDEX($C$1:$E$1,MATCH(J5,C5:E5,0))," Precio","")</f>
      </c>
      <c r="L5" t="e">
        <f>IF(J5="","",J5*F5)</f>
      </c>
    </row>
    <row r="6">
      <c r="A6" t="str">
        <v>ART-500</v>
      </c>
      <c r="B6" t="str">
        <v>Perfil de Aluminio 2m</v>
      </c>
      <c r="C6">
        <v>14.8</v>
      </c>
      <c r="D6">
        <v>14.1</v>
      </c>
      <c r="E6">
        <v>14.4</v>
      </c>
      <c r="F6">
        <v>300</v>
      </c>
      <c r="G6" t="e">
        <f>IF(C6="","",C6*F6)</f>
      </c>
      <c r="H6" t="e">
        <f>IF(D6="","",D6*F6)</f>
      </c>
      <c r="I6" t="e">
        <f>IF(E6="","",E6*F6)</f>
      </c>
      <c r="J6" t="e">
        <f>MIN(C6:E6)</f>
      </c>
      <c r="K6">
        <f>SUBSTITUTE(INDEX($C$1:$E$1,MATCH(J6,C6:E6,0))," Precio","")</f>
      </c>
      <c r="L6" t="e">
        <f>IF(J6="","",J6*F6)</f>
      </c>
    </row>
    <row r="8">
      <c r="B8" t="str">
        <v>Total cesta (presupuesto más bajo por artículo)</v>
      </c>
      <c r="L8" t="e">
        <f>SUM(L2:L6)</f>
      </c>
    </row>
    <row r="9">
      <c r="B9" t="str">
        <v>Total Proveedor A (solo artículos presupuestados)</v>
      </c>
      <c r="G9" t="e">
        <f>SUM(G2:G6)</f>
      </c>
    </row>
    <row r="10">
      <c r="B10" t="str">
        <v>Total Proveedor B (solo artículos presupuestados)</v>
      </c>
      <c r="H10" t="e">
        <f>SUM(H2:H6)</f>
      </c>
    </row>
    <row r="11">
      <c r="B11" t="str">
        <v>Total Proveedor C (solo artículos presupuestados)</v>
      </c>
      <c r="I11" t="e">
        <f>SUM(I2:I6)</f>
      </c>
    </row>
  </sheetData>
  <ignoredErrors>
    <ignoredError numberStoredAsText="1" sqref="A1:L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cols>
    <col min="1" max="1" width="100.83203125" customWidth="1"/>
  </cols>
  <sheetData>
    <row r="1">
      <c r="A1" t="str">
        <v>CostRift — Plantilla para Comparar Presupuestos</v>
      </c>
    </row>
    <row r="3">
      <c r="A3" t="str">
        <v>Cómo usar esta plantilla</v>
      </c>
    </row>
    <row r="4">
      <c r="A4" t="str">
        <v>1. Sustituye las 5 filas de ejemplo por tus propios artículos. Una fila por artículo.</v>
      </c>
    </row>
    <row r="5">
      <c r="A5" t="str">
        <v>2. Introduce el precio de cada proveedor en las columnas Proveedor A/B/C Precio. Deja la casilla vacía si no hay presupuesto para ese artículo — no pongas un 0.</v>
      </c>
    </row>
    <row r="6">
      <c r="A6" t="str">
        <v>3. Introduce la cantidad necesaria de cada artículo.</v>
      </c>
    </row>
    <row r="7">
      <c r="A7" t="str">
        <v>4. Total, Precio Más Bajo, Proveedor Más Barato y Total Más Bajo se calculan solos. Copia las fórmulas para más filas.</v>
      </c>
    </row>
    <row r="8">
      <c r="A8" t="str">
        <v>5. La fila «Total cesta» (presupuesto más bajo por artículo) se compara con el total de cada proveedor por separado.</v>
      </c>
    </row>
    <row r="10">
      <c r="A10" t="str">
        <v>Una nota sobre los totales por proveedor</v>
      </c>
    </row>
    <row r="11">
      <c r="A11" t="str">
        <v>Las filas «Total Proveedor A/B/C» solo suman los artículos que ese proveedor presupuestó realmente. Si un proveedor no presupuestó todos los artículos, ese total no es un precio real por «todo con un único proveedor» — solo indica aproximadamente cuánto podría ahorrar elegir el precio más bajo artículo por artículo.</v>
      </c>
    </row>
    <row r="13">
      <c r="A13" t="str">
        <v>Qué hace esta plantilla</v>
      </c>
    </row>
    <row r="14">
      <c r="A14" t="str">
        <v>- Compara el precio de hasta 3 proveedores para la misma lista de artículos.</v>
      </c>
    </row>
    <row r="15">
      <c r="A15" t="str">
        <v>- Calcula el presupuesto utilizable más bajo por artículo y el total de cesta resultante.</v>
      </c>
    </row>
    <row r="16">
      <c r="A16" t="str">
        <v>- Suma los artículos presupuestados por cada proveedor para una comparación aproximada.</v>
      </c>
    </row>
    <row r="18">
      <c r="A18" t="str">
        <v>Qué NO hace esta plantilla</v>
      </c>
    </row>
    <row r="19">
      <c r="A19" t="str">
        <v>- No hace una evaluación ponderada (por ejemplo, precio + plazo de entrega + calidad).</v>
      </c>
    </row>
    <row r="20">
      <c r="A20" t="str">
        <v>- No calcula el coste total de propiedad (transporte, aranceles, condiciones de pago).</v>
      </c>
    </row>
    <row r="21">
      <c r="A21" t="str">
        <v>- No admite más de 3 proveedores sin añadir tú mismo columnas y fórmulas.</v>
      </c>
    </row>
    <row r="22">
      <c r="A22" t="str">
        <v>- No convierte divisas. Introduce todos los precios en la misma moneda — mezclar monedas da un «más barato» incorrecto, sin aviso.</v>
      </c>
    </row>
    <row r="23">
      <c r="A23" t="str">
        <v>- No detecta SKUs duplicados. Si el mismo artículo aparece en dos filas, cada una se calcula de forma independiente — revisa la columna SKU antes de empezar.</v>
      </c>
    </row>
    <row r="25">
      <c r="A25" t="str">
        <v>Cuando se complique — más proveedores, más artículos, rondas de presupuesto repetidas —</v>
      </c>
    </row>
    <row r="26">
      <c r="A26" t="str">
        <v>CostRift compara los archivos directamente: https://costrift.com/es-es/comparar-ofertas-proveedores</v>
      </c>
    </row>
  </sheetData>
  <ignoredErrors>
    <ignoredError numberStoredAsText="1" sqref="A1:A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Comparar Presupuestos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