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paración Proveedores" sheetId="1" r:id="rId1"/>
    <sheet name="Cómo usa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10.83203125" customWidth="1"/>
    <col min="2" max="2" width="20.83203125" customWidth="1"/>
    <col min="3" max="3" width="14.83203125" customWidth="1"/>
    <col min="4" max="4" width="14.83203125" customWidth="1"/>
    <col min="5" max="5" width="14.83203125" customWidth="1"/>
    <col min="6" max="6" width="12.83203125" customWidth="1"/>
    <col min="7" max="7" width="14.83203125" customWidth="1"/>
    <col min="8" max="8" width="15.83203125" customWidth="1"/>
    <col min="9" max="9" width="15.83203125" customWidth="1"/>
    <col min="10" max="10" width="15.83203125" customWidth="1"/>
  </cols>
  <sheetData>
    <row r="1">
      <c r="A1" t="str">
        <v>SKU</v>
      </c>
      <c r="B1" t="str">
        <v>Artículo</v>
      </c>
      <c r="C1" t="str">
        <v>Proveedor A</v>
      </c>
      <c r="D1" t="str">
        <v>Proveedor B</v>
      </c>
      <c r="E1" t="str">
        <v>Proveedor C</v>
      </c>
      <c r="F1" t="str">
        <v>Cantidad</v>
      </c>
      <c r="G1" t="str">
        <v>Precio Más Bajo</v>
      </c>
      <c r="H1" t="str">
        <v>Mejor Proveedor</v>
      </c>
      <c r="I1" t="str">
        <v>Total por Artículo</v>
      </c>
      <c r="J1" t="str">
        <v>Ahorro Potencial</v>
      </c>
    </row>
    <row r="2">
      <c r="A2" t="str">
        <v>SKU-100</v>
      </c>
      <c r="B2" t="str">
        <v>Pieza, 10mm</v>
      </c>
      <c r="C2">
        <v>10</v>
      </c>
      <c r="D2">
        <v>9.2</v>
      </c>
      <c r="E2">
        <v>9.8</v>
      </c>
      <c r="F2">
        <v>500</v>
      </c>
      <c r="G2">
        <f>MIN(C2:E2)</f>
        <v>9.2</v>
      </c>
      <c r="H2" t="str">
        <f>INDEX($C$1:$E$1, MATCH(G2, C2:E2, 0))</f>
        <v>Proveedor B</v>
      </c>
      <c r="I2">
        <f>IF(G2="","",G2*F2)</f>
        <v>4600</v>
      </c>
      <c r="J2">
        <f>IF(G2="","",(MAX(C2:E2)-G2)*F2)</f>
        <v>400.00000000000034</v>
      </c>
    </row>
    <row r="3">
      <c r="A3" t="str">
        <v>SKU-200</v>
      </c>
      <c r="B3" t="str">
        <v>Soporte, acero</v>
      </c>
      <c r="C3">
        <v>4.5</v>
      </c>
      <c r="D3">
        <v>4.5</v>
      </c>
      <c r="E3">
        <v>4.6</v>
      </c>
      <c r="F3">
        <v>1200</v>
      </c>
      <c r="G3">
        <f>MIN(C3:E3)</f>
        <v>4.5</v>
      </c>
      <c r="H3" t="str">
        <f>INDEX($C$1:$E$1, MATCH(G3, C3:E3, 0))</f>
        <v>Proveedor A</v>
      </c>
      <c r="I3">
        <f>IF(G3="","",G3*F3)</f>
        <v>5400</v>
      </c>
      <c r="J3">
        <f>IF(G3="","",(MAX(C3:E3)-G3)*F3)</f>
        <v>119.99999999999957</v>
      </c>
    </row>
    <row r="4">
      <c r="A4" t="str">
        <v>SKU-300</v>
      </c>
      <c r="B4" t="str">
        <v>Empaque, hule</v>
      </c>
      <c r="D4">
        <v>18</v>
      </c>
      <c r="E4">
        <v>17.5</v>
      </c>
      <c r="F4">
        <v>150</v>
      </c>
      <c r="G4">
        <f>MIN(C4:E4)</f>
        <v>17.5</v>
      </c>
      <c r="H4" t="str">
        <f>INDEX($C$1:$E$1, MATCH(G4, C4:E4, 0))</f>
        <v>Proveedor C</v>
      </c>
      <c r="I4">
        <f>IF(G4="","",G4*F4)</f>
        <v>2625</v>
      </c>
      <c r="J4">
        <f>IF(G4="","",(MAX(C4:E4)-G4)*F4)</f>
        <v>75</v>
      </c>
    </row>
    <row r="5">
      <c r="A5" t="str">
        <v>SKU-400</v>
      </c>
      <c r="B5" t="str">
        <v>Tornillo, M6</v>
      </c>
      <c r="C5">
        <v>6</v>
      </c>
      <c r="F5">
        <v>3000</v>
      </c>
      <c r="G5">
        <f>MIN(C5:E5)</f>
        <v>6</v>
      </c>
      <c r="H5" t="str">
        <f>INDEX($C$1:$E$1, MATCH(G5, C5:E5, 0))</f>
        <v>Proveedor A</v>
      </c>
      <c r="I5">
        <f>IF(G5="","",G5*F5)</f>
        <v>18000</v>
      </c>
      <c r="J5">
        <f>IF(G5="","",(MAX(C5:E5)-G5)*F5)</f>
        <v>0</v>
      </c>
    </row>
    <row r="6">
      <c r="A6" t="str">
        <v>SKU-500</v>
      </c>
      <c r="B6" t="str">
        <v>Panel, aluminio</v>
      </c>
      <c r="C6">
        <v>42</v>
      </c>
      <c r="D6">
        <v>39.75</v>
      </c>
      <c r="E6">
        <v>41.1</v>
      </c>
      <c r="F6">
        <v>80</v>
      </c>
      <c r="G6">
        <f>MIN(C6:E6)</f>
        <v>39.75</v>
      </c>
      <c r="H6" t="str">
        <f>INDEX($C$1:$E$1, MATCH(G6, C6:E6, 0))</f>
        <v>Proveedor B</v>
      </c>
      <c r="I6">
        <f>IF(G6="","",G6*F6)</f>
        <v>3180</v>
      </c>
      <c r="J6">
        <f>IF(G6="","",(MAX(C6:E6)-G6)*F6)</f>
        <v>180</v>
      </c>
    </row>
    <row r="8">
      <c r="B8" t="str">
        <v>Total de la cotización (precio más bajo por artículo)</v>
      </c>
      <c r="I8">
        <f>SUM(I2:I6)</f>
        <v>33805</v>
      </c>
    </row>
    <row r="9">
      <c r="B9" t="str">
        <v>Ahorro potencial total</v>
      </c>
      <c r="J9">
        <f>SUM(J2:J6)</f>
        <v>774.9999999999999</v>
      </c>
    </row>
  </sheetData>
  <ignoredErrors>
    <ignoredError numberStoredAsText="1" sqref="A1:J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workbookViewId="0"/>
  </sheetViews>
  <cols>
    <col min="1" max="1" width="95.83203125" customWidth="1"/>
  </cols>
  <sheetData>
    <row r="1">
      <c r="A1" t="str">
        <v>CostRift — Plantilla de Comparación de Proveedores</v>
      </c>
    </row>
    <row r="3">
      <c r="A3" t="str">
        <v>Cómo usar esta plantilla</v>
      </c>
    </row>
    <row r="4">
      <c r="A4" t="str">
        <v>1. Reemplaza las 5 filas de ejemplo con tus propios artículos. Una fila por artículo.</v>
      </c>
    </row>
    <row r="5">
      <c r="A5" t="str">
        <v>2. Ingresa el precio cotizado por cada proveedor en las columnas Proveedor A/B/C. Deja la celda en blanco si ese proveedor no cotizó el artículo — no pongas 0.</v>
      </c>
    </row>
    <row r="6">
      <c r="A6" t="str">
        <v>3. Ingresa la cantidad que necesitas de cada artículo.</v>
      </c>
    </row>
    <row r="7">
      <c r="A7" t="str">
        <v>4. Las columnas Precio Más Bajo, Mejor Proveedor, Total por Artículo y Ahorro Potencial se calculan automáticamente. Copia las fórmulas para filas adicionales.</v>
      </c>
    </row>
    <row r="8">
      <c r="A8" t="str">
        <v>5. El Total de la cotización suma el precio más bajo de cada artículo. El Ahorro Potencial compara el precio más bajo con el precio más alto cotizado para el mismo artículo.</v>
      </c>
    </row>
    <row r="10">
      <c r="A10" t="str">
        <v>Una advertencia sobre moneda y SKUs duplicados</v>
      </c>
    </row>
    <row r="11">
      <c r="A11" t="str">
        <v>Esta plantilla no convierte monedas — ingresa todos los precios en la misma moneda, o el 'precio más bajo' puede salir mal sin aviso. Tampoco detecta SKUs duplicados: si el mismo artículo aparece en dos filas, cada una se calcula por separado.</v>
      </c>
    </row>
    <row r="13">
      <c r="A13" t="str">
        <v>Qué hace esta plantilla</v>
      </c>
    </row>
    <row r="14">
      <c r="A14" t="str">
        <v>- Compara hasta 3 proveedores para la misma lista de artículos.</v>
      </c>
    </row>
    <row r="15">
      <c r="A15" t="str">
        <v>- Encuentra el precio más bajo disponible por artículo y el total de la cotización.</v>
      </c>
    </row>
    <row r="16">
      <c r="A16" t="str">
        <v>- Muestra el ahorro potencial de comparar en lugar de elegir un proveedor a ciegas.</v>
      </c>
    </row>
    <row r="18">
      <c r="A18" t="str">
        <v>Qué no hace esta plantilla</v>
      </c>
    </row>
    <row r="19">
      <c r="A19" t="str">
        <v>- No pondera criterios como plazo de entrega o calidad — es solo precio.</v>
      </c>
    </row>
    <row r="20">
      <c r="A20" t="str">
        <v>- No calcula el costo total (flete, aranceles, condiciones de pago).</v>
      </c>
    </row>
    <row r="21">
      <c r="A21" t="str">
        <v>- No maneja más de 3 proveedores sin que tú agregues columnas.</v>
      </c>
    </row>
    <row r="23">
      <c r="A23" t="str">
        <v>Cuando esto se vuelva pesado — más proveedores, más artículos, cotizaciones recurrentes —</v>
      </c>
    </row>
    <row r="24">
      <c r="A24" t="str">
        <v>CostRift compara los archivos directamente: https://costrift.com/es-mx/cuadro-comparativo-de-cotizaciones</v>
      </c>
    </row>
  </sheetData>
  <ignoredErrors>
    <ignoredError numberStoredAsText="1" sqref="A1:A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Comparación Proveedores</vt:lpstr>
      <vt:lpstr>Cómo usar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